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ffaires" state="visible" r:id="rId4"/>
    <sheet sheetId="2" name="Synthèse" state="visible" r:id="rId5"/>
    <sheet sheetId="3" name="Mode d’emploi" state="visible" r:id="rId6"/>
  </sheet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E1" authorId="0">
      <text>
        <r>
          <t>L’étape de l’affaire. La colonne porte le nom du champ Kasar.</t>
        </r>
      </text>
    </comment>
  </commentList>
</comments>
</file>

<file path=xl/sharedStrings.xml><?xml version="1.0" encoding="utf-8"?>
<sst xmlns="http://schemas.openxmlformats.org/spreadsheetml/2006/main" count="83" uniqueCount="69">
  <si>
    <t>Intitulé</t>
  </si>
  <si>
    <t>Entreprise</t>
  </si>
  <si>
    <t>Contact principal</t>
  </si>
  <si>
    <t>Montant</t>
  </si>
  <si>
    <t>Pipeline</t>
  </si>
  <si>
    <t>Probabilité (%)</t>
  </si>
  <si>
    <t>Date de clôture prévue</t>
  </si>
  <si>
    <t>Type</t>
  </si>
  <si>
    <t>Source</t>
  </si>
  <si>
    <t>Responsable</t>
  </si>
  <si>
    <t>Prochaine action</t>
  </si>
  <si>
    <t>Date de prochaine action</t>
  </si>
  <si>
    <t>Notes</t>
  </si>
  <si>
    <t>Atelier Brun, 12 licences</t>
  </si>
  <si>
    <t>Atelier Brun</t>
  </si>
  <si>
    <t>Claire Martin</t>
  </si>
  <si>
    <t>Proposition</t>
  </si>
  <si>
    <t>Nouvelle affaire</t>
  </si>
  <si>
    <t>LinkedIn</t>
  </si>
  <si>
    <t>Paul Durand</t>
  </si>
  <si>
    <t>Relancer sur la proposition</t>
  </si>
  <si>
    <t>Décision en comité le 20 novembre.</t>
  </si>
  <si>
    <t>Nordique Conseil, renouvellement</t>
  </si>
  <si>
    <t>Nordique Conseil</t>
  </si>
  <si>
    <t>Hugo Leroy</t>
  </si>
  <si>
    <t>Négociation</t>
  </si>
  <si>
    <t>Renouvellement</t>
  </si>
  <si>
    <t>Recommandation</t>
  </si>
  <si>
    <t>Envoyer le contrat révisé</t>
  </si>
  <si>
    <t>Demande une remise sur l’engagement annuel.</t>
  </si>
  <si>
    <t>Maison Pelletier, pilote</t>
  </si>
  <si>
    <t>Maison Pelletier</t>
  </si>
  <si>
    <t>Inès Garnier</t>
  </si>
  <si>
    <t>Réunion/Démonstration</t>
  </si>
  <si>
    <t>Sarah Benoît</t>
  </si>
  <si>
    <t>Préparer la démonstration</t>
  </si>
  <si>
    <t>Trois utilisateurs pour commencer.</t>
  </si>
  <si>
    <t>Studio Lumen, extension</t>
  </si>
  <si>
    <t>Studio Lumen</t>
  </si>
  <si>
    <t>Thomas Roux</t>
  </si>
  <si>
    <t>Gagné</t>
  </si>
  <si>
    <t>Montée en gamme</t>
  </si>
  <si>
    <t>Site web</t>
  </si>
  <si>
    <t>Signé le 30 septembre.</t>
  </si>
  <si>
    <t>Transports Vidal</t>
  </si>
  <si>
    <t>Léa Vidal</t>
  </si>
  <si>
    <t>Perdu</t>
  </si>
  <si>
    <t>Appel à froid</t>
  </si>
  <si>
    <t>Reste chez son prestataire actuel.</t>
  </si>
  <si>
    <t>Pipeline par étape</t>
  </si>
  <si>
    <t>Étape</t>
  </si>
  <si>
    <t>Affaires</t>
  </si>
  <si>
    <t>Montant pondéré</t>
  </si>
  <si>
    <t>Lead</t>
  </si>
  <si>
    <t>Prospect qualifié</t>
  </si>
  <si>
    <t>Total</t>
  </si>
  <si>
    <t>Affaires ouvertes dont la date de clôture est dépassée</t>
  </si>
  <si>
    <t>Suivi du pipeline commercial, modèle Kasar</t>
  </si>
  <si>
    <t/>
  </si>
  <si>
    <t>Une ligne = une affaire. Les cinq lignes de l’onglet Affaires sont fictives : effacez-les avant de commencer.</t>
  </si>
  <si>
    <t>La colonne Pipeline porte l’étape de l’affaire. Elle s’appelle ainsi parce que c’est le nom du champ dans Kasar.</t>
  </si>
  <si>
    <t>Probabilité (%) se saisit de 0 à 100. L’onglet Synthèse en tire le montant pondéré de chaque étape.</t>
  </si>
  <si>
    <t>Une affaire gagnée passe en vert, une affaire perdue en gris, une affaire ouverte dont la date de clôture est dépassée en orange.</t>
  </si>
  <si>
    <t>Une affaire perdue ne s’efface pas : passez-la en Perdu et notez pourquoi dans Notes.</t>
  </si>
  <si>
    <t>Importer ce fichier dans Kasar</t>
  </si>
  <si>
    <t>1. Importez d’abord vos contacts (le fichier de prospection) : la colonne Contact principal les retrouve par leur nom complet.</t>
  </si>
  <si>
    <t>2. Paramètres &gt; Import, déposez ce fichier, choisissez l’objet Opportunités. Les entreprises absentes sont créées et liées.</t>
  </si>
  <si>
    <t>3. Chaque valeur de Pipeline range l’affaire à l’étape du même nom. Une étape inconnue est signalée et l’affaire part à l’étape par défaut.</t>
  </si>
  <si>
    <t>4. Les opportunités n’ont pas de règle de doublon : importez ce fichier une fois, puis travaillez dans Kasar.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</si>
</sst>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5" x14ac:knownFonts="1">
    <font>
      <color theme="1"/>
      <family val="2"/>
      <scheme val="minor"/>
      <sz val="11"/>
      <name val="Calibri"/>
    </font>
    <font>
      <b/>
      <color rgb="FF1E2A4A"/>
    </font>
    <font>
      <b/>
      <color rgb="FF1E2A4A"/>
      <sz val="14"/>
    </font>
    <font>
      <b/>
    </font>
    <font>
      <b/>
      <color rgb="FF1E2A4A"/>
      <sz val="12"/>
    </font>
  </fonts>
  <fills count="3">
    <fill>
      <patternFill patternType="none"/>
    </fill>
    <fill>
      <patternFill patternType="gray125"/>
    </fill>
    <fill>
      <patternFill patternType="solid">
        <fgColor rgb="FFE8EEFC"/>
        <bgColor rgb="FFE8EEF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3" fontId="0" fillId="0" borderId="0" xfId="0" applyNumberFormat="1"/>
    <xf numFmtId="1" fontId="0" fillId="0" borderId="0" xfId="0" applyNumberFormat="1"/>
    <xf numFmtId="164" fontId="0" fillId="0" borderId="0" xfId="0" applyNumberFormat="1"/>
    <xf numFmtId="0" fontId="1" fillId="2" borderId="0" xfId="0" applyFont="1" applyFill="1" applyAlignment="1">
      <alignment vertical="center"/>
    </xf>
    <xf numFmtId="3" fontId="1" fillId="2" borderId="0" xfId="0" applyNumberFormat="1" applyFont="1" applyFill="1" applyAlignment="1">
      <alignment vertical="center"/>
    </xf>
    <xf numFmtId="1" fontId="1" fillId="2" borderId="0" xfId="0" applyNumberFormat="1" applyFont="1" applyFill="1" applyAlignment="1">
      <alignment vertical="center"/>
    </xf>
    <xf numFmtId="164" fontId="1" fillId="2" borderId="0" xfId="0" applyNumberFormat="1" applyFont="1" applyFill="1" applyAlignment="1">
      <alignment vertical="center"/>
    </xf>
    <xf numFmtId="0" fontId="2" fillId="0" borderId="0" xfId="0" applyFont="1"/>
    <xf numFmtId="0" fontId="1" fillId="2" borderId="0" xfId="0" applyFont="1" applyFill="1"/>
    <xf numFmtId="0" fontId="3" fillId="0" borderId="0" xfId="0" applyFont="1"/>
    <xf numFmtId="3" fontId="3" fillId="0" borderId="0" xfId="0" applyNumberFormat="1" applyFont="1"/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3">
    <dxf>
      <fill>
        <patternFill patternType="solid">
          <fgColor rgb="FFDDF3E4"/>
          <bgColor rgb="FFDDF3E4"/>
        </patternFill>
      </fill>
    </dxf>
    <dxf>
      <fill>
        <patternFill patternType="solid">
          <fgColor rgb="FFEDEDED"/>
          <bgColor rgb="FFEDEDED"/>
        </patternFill>
      </fill>
    </dxf>
    <dxf>
      <fill>
        <patternFill patternType="solid">
          <fgColor rgb="FFFDE7C8"/>
          <bgColor rgb="FFFDE7C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30" customWidth="1"/>
    <col min="2" max="3" width="22" customWidth="1"/>
    <col min="4" max="4" width="13" style="1" customWidth="1"/>
    <col min="5" max="5" width="22" customWidth="1"/>
    <col min="6" max="6" width="14" style="2" customWidth="1"/>
    <col min="7" max="7" width="16" style="3" customWidth="1"/>
    <col min="8" max="10" width="18" customWidth="1"/>
    <col min="11" max="11" width="24" customWidth="1"/>
    <col min="12" max="12" width="16" style="3" customWidth="1"/>
    <col min="13" max="13" width="40" customWidth="1"/>
  </cols>
  <sheetData>
    <row r="1" ht="22" customHeight="1" spans="1:13" x14ac:dyDescent="0.25">
      <c r="A1" s="4" t="s">
        <v>0</v>
      </c>
      <c r="B1" s="4" t="s">
        <v>1</v>
      </c>
      <c r="C1" s="4" t="s">
        <v>2</v>
      </c>
      <c r="D1" s="5" t="s">
        <v>3</v>
      </c>
      <c r="E1" s="4" t="s">
        <v>4</v>
      </c>
      <c r="F1" s="6" t="s">
        <v>5</v>
      </c>
      <c r="G1" s="7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7" t="s">
        <v>11</v>
      </c>
      <c r="M1" s="4" t="s">
        <v>12</v>
      </c>
    </row>
    <row r="2" spans="1:13" x14ac:dyDescent="0.25">
      <c r="A2" t="s">
        <v>13</v>
      </c>
      <c r="B2" t="s">
        <v>14</v>
      </c>
      <c r="C2" t="s">
        <v>15</v>
      </c>
      <c r="D2" s="1">
        <v>14160</v>
      </c>
      <c r="E2" t="s">
        <v>16</v>
      </c>
      <c r="F2" s="2">
        <v>50</v>
      </c>
      <c r="G2" s="3">
        <v>46356</v>
      </c>
      <c r="H2" t="s">
        <v>17</v>
      </c>
      <c r="I2" t="s">
        <v>18</v>
      </c>
      <c r="J2" t="s">
        <v>19</v>
      </c>
      <c r="K2" t="s">
        <v>20</v>
      </c>
      <c r="L2" s="3">
        <v>46310</v>
      </c>
      <c r="M2" t="s">
        <v>21</v>
      </c>
    </row>
    <row r="3" spans="1:13" x14ac:dyDescent="0.25">
      <c r="A3" t="s">
        <v>22</v>
      </c>
      <c r="B3" t="s">
        <v>23</v>
      </c>
      <c r="C3" t="s">
        <v>24</v>
      </c>
      <c r="D3" s="1">
        <v>8000</v>
      </c>
      <c r="E3" t="s">
        <v>25</v>
      </c>
      <c r="F3" s="2">
        <v>70</v>
      </c>
      <c r="G3" s="3">
        <v>46371</v>
      </c>
      <c r="H3" t="s">
        <v>26</v>
      </c>
      <c r="I3" t="s">
        <v>27</v>
      </c>
      <c r="J3" t="s">
        <v>19</v>
      </c>
      <c r="K3" t="s">
        <v>28</v>
      </c>
      <c r="L3" s="3">
        <v>46307</v>
      </c>
      <c r="M3" t="s">
        <v>29</v>
      </c>
    </row>
    <row r="4" spans="1:13" x14ac:dyDescent="0.25">
      <c r="A4" t="s">
        <v>30</v>
      </c>
      <c r="B4" t="s">
        <v>31</v>
      </c>
      <c r="C4" t="s">
        <v>32</v>
      </c>
      <c r="D4" s="1">
        <v>4500</v>
      </c>
      <c r="E4" t="s">
        <v>33</v>
      </c>
      <c r="F4" s="2">
        <v>20</v>
      </c>
      <c r="G4" s="3">
        <v>46418</v>
      </c>
      <c r="H4" t="s">
        <v>17</v>
      </c>
      <c r="I4" t="s">
        <v>27</v>
      </c>
      <c r="J4" t="s">
        <v>34</v>
      </c>
      <c r="K4" t="s">
        <v>35</v>
      </c>
      <c r="L4" s="3">
        <v>46316</v>
      </c>
      <c r="M4" t="s">
        <v>36</v>
      </c>
    </row>
    <row r="5" spans="1:13" x14ac:dyDescent="0.25">
      <c r="A5" t="s">
        <v>37</v>
      </c>
      <c r="B5" t="s">
        <v>38</v>
      </c>
      <c r="C5" t="s">
        <v>39</v>
      </c>
      <c r="D5" s="1">
        <v>3200</v>
      </c>
      <c r="E5" t="s">
        <v>40</v>
      </c>
      <c r="F5" s="2">
        <v>100</v>
      </c>
      <c r="G5" s="3">
        <v>46295</v>
      </c>
      <c r="H5" t="s">
        <v>41</v>
      </c>
      <c r="I5" t="s">
        <v>42</v>
      </c>
      <c r="J5" t="s">
        <v>34</v>
      </c>
      <c r="L5" s="3"/>
      <c r="M5" t="s">
        <v>43</v>
      </c>
    </row>
    <row r="6" spans="1:13" x14ac:dyDescent="0.25">
      <c r="A6" t="s">
        <v>44</v>
      </c>
      <c r="B6" t="s">
        <v>44</v>
      </c>
      <c r="C6" t="s">
        <v>45</v>
      </c>
      <c r="D6" s="1">
        <v>22000</v>
      </c>
      <c r="E6" t="s">
        <v>46</v>
      </c>
      <c r="F6" s="2">
        <v>0</v>
      </c>
      <c r="G6" s="3">
        <v>46280</v>
      </c>
      <c r="H6" t="s">
        <v>17</v>
      </c>
      <c r="I6" t="s">
        <v>47</v>
      </c>
      <c r="J6" t="s">
        <v>19</v>
      </c>
      <c r="L6" s="3"/>
      <c r="M6" t="s">
        <v>48</v>
      </c>
    </row>
  </sheetData>
  <autoFilter ref="A1:M1"/>
  <conditionalFormatting sqref="A2:M1000">
    <cfRule type="expression" dxfId="0" priority="1">
      <formula>$E2="Gagné"</formula>
    </cfRule>
    <cfRule type="expression" dxfId="1" priority="2">
      <formula>$E2="Perdu"</formula>
    </cfRule>
    <cfRule type="expression" dxfId="2" priority="3">
      <formula>AND($G2&lt;&gt;"",$G2&lt;=TODAY(),$E2&lt;&gt;"Gagné",$E2&lt;&gt;"Perdu")</formula>
    </cfRule>
  </conditionalFormatting>
  <dataValidations count="3">
    <dataValidation type="list" allowBlank="1" showErrorMessage="1" errorStyle="warning" errorTitle="Valeur hors liste" error="Cette valeur ne figure pas dans la liste. Kasar vous proposera de la créer à l’import." sqref="E2:E1000">
      <formula1>"Lead,Prospect qualifié,Réunion/Démonstration,Proposition,Négociation,Gagné,Perdu"</formula1>
    </dataValidation>
    <dataValidation type="list" allowBlank="1" showErrorMessage="1" errorStyle="warning" errorTitle="Valeur hors liste" error="Cette valeur ne figure pas dans la liste. Kasar vous proposera de la créer à l’import." sqref="H2:H1000">
      <formula1>"Nouvelle affaire,Montée en gamme,Vente croisée,Renouvellement,Migration"</formula1>
    </dataValidation>
    <dataValidation type="list" allowBlank="1" showErrorMessage="1" errorStyle="warning" errorTitle="Valeur hors liste" error="Cette valeur ne figure pas dans la liste. Kasar vous proposera de la créer à l’import." sqref="I2:I1000">
      <formula1>"Site web,Recommandation,LinkedIn,Email,WhatsApp,Appel à froid,Événement,Partenaire,Publicité,Autre"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FormatPr defaultRowHeight="15" outlineLevelRow="0" outlineLevelCol="0" x14ac:dyDescent="55"/>
  <cols>
    <col min="1" max="1" width="30" customWidth="1"/>
    <col min="2" max="4" width="18" customWidth="1"/>
  </cols>
  <sheetData>
    <row r="1" spans="1:1" x14ac:dyDescent="0.25">
      <c r="A1" s="8" t="s">
        <v>49</v>
      </c>
    </row>
    <row r="3" spans="1:4" x14ac:dyDescent="0.25">
      <c r="A3" s="9" t="s">
        <v>50</v>
      </c>
      <c r="B3" s="9" t="s">
        <v>51</v>
      </c>
      <c r="C3" s="9" t="s">
        <v>3</v>
      </c>
      <c r="D3" s="9" t="s">
        <v>52</v>
      </c>
    </row>
    <row r="4" spans="1:4" x14ac:dyDescent="0.25">
      <c r="A4" t="s">
        <v>53</v>
      </c>
      <c r="B4">
        <f>COUNTIF('Affaires'!$E$2:$E$1000,A4)</f>
      </c>
      <c r="C4" s="1">
        <f>SUMIF('Affaires'!$E$2:$E$1000,A4,'Affaires'!$D$2:$D$1000)</f>
      </c>
      <c r="D4" s="1">
        <f>SUMPRODUCT(('Affaires'!$E$2:$E$1000=A4)*'Affaires'!$D$2:$D$1000*'Affaires'!$F$2:$F$1000)/100</f>
      </c>
    </row>
    <row r="5" spans="1:4" x14ac:dyDescent="0.25">
      <c r="A5" t="s">
        <v>54</v>
      </c>
      <c r="B5">
        <f>COUNTIF('Affaires'!$E$2:$E$1000,A5)</f>
      </c>
      <c r="C5" s="1">
        <f>SUMIF('Affaires'!$E$2:$E$1000,A5,'Affaires'!$D$2:$D$1000)</f>
      </c>
      <c r="D5" s="1">
        <f>SUMPRODUCT(('Affaires'!$E$2:$E$1000=A5)*'Affaires'!$D$2:$D$1000*'Affaires'!$F$2:$F$1000)/100</f>
      </c>
    </row>
    <row r="6" spans="1:4" x14ac:dyDescent="0.25">
      <c r="A6" t="s">
        <v>33</v>
      </c>
      <c r="B6">
        <f>COUNTIF('Affaires'!$E$2:$E$1000,A6)</f>
      </c>
      <c r="C6" s="1">
        <f>SUMIF('Affaires'!$E$2:$E$1000,A6,'Affaires'!$D$2:$D$1000)</f>
      </c>
      <c r="D6" s="1">
        <f>SUMPRODUCT(('Affaires'!$E$2:$E$1000=A6)*'Affaires'!$D$2:$D$1000*'Affaires'!$F$2:$F$1000)/100</f>
      </c>
    </row>
    <row r="7" spans="1:4" x14ac:dyDescent="0.25">
      <c r="A7" t="s">
        <v>16</v>
      </c>
      <c r="B7">
        <f>COUNTIF('Affaires'!$E$2:$E$1000,A7)</f>
      </c>
      <c r="C7" s="1">
        <f>SUMIF('Affaires'!$E$2:$E$1000,A7,'Affaires'!$D$2:$D$1000)</f>
      </c>
      <c r="D7" s="1">
        <f>SUMPRODUCT(('Affaires'!$E$2:$E$1000=A7)*'Affaires'!$D$2:$D$1000*'Affaires'!$F$2:$F$1000)/100</f>
      </c>
    </row>
    <row r="8" spans="1:4" x14ac:dyDescent="0.25">
      <c r="A8" t="s">
        <v>25</v>
      </c>
      <c r="B8">
        <f>COUNTIF('Affaires'!$E$2:$E$1000,A8)</f>
      </c>
      <c r="C8" s="1">
        <f>SUMIF('Affaires'!$E$2:$E$1000,A8,'Affaires'!$D$2:$D$1000)</f>
      </c>
      <c r="D8" s="1">
        <f>SUMPRODUCT(('Affaires'!$E$2:$E$1000=A8)*'Affaires'!$D$2:$D$1000*'Affaires'!$F$2:$F$1000)/100</f>
      </c>
    </row>
    <row r="9" spans="1:4" x14ac:dyDescent="0.25">
      <c r="A9" t="s">
        <v>40</v>
      </c>
      <c r="B9">
        <f>COUNTIF('Affaires'!$E$2:$E$1000,A9)</f>
      </c>
      <c r="C9" s="1">
        <f>SUMIF('Affaires'!$E$2:$E$1000,A9,'Affaires'!$D$2:$D$1000)</f>
      </c>
      <c r="D9" s="1">
        <f>SUMPRODUCT(('Affaires'!$E$2:$E$1000=A9)*'Affaires'!$D$2:$D$1000*'Affaires'!$F$2:$F$1000)/100</f>
      </c>
    </row>
    <row r="10" spans="1:4" x14ac:dyDescent="0.25">
      <c r="A10" t="s">
        <v>46</v>
      </c>
      <c r="B10">
        <f>COUNTIF('Affaires'!$E$2:$E$1000,A10)</f>
      </c>
      <c r="C10" s="1">
        <f>SUMIF('Affaires'!$E$2:$E$1000,A10,'Affaires'!$D$2:$D$1000)</f>
      </c>
      <c r="D10" s="1">
        <f>SUMPRODUCT(('Affaires'!$E$2:$E$1000=A10)*'Affaires'!$D$2:$D$1000*'Affaires'!$F$2:$F$1000)/100</f>
      </c>
    </row>
    <row r="11" spans="1:4" s="10" customFormat="1" x14ac:dyDescent="0.25">
      <c r="A11" s="10" t="s">
        <v>55</v>
      </c>
      <c r="B11" s="10">
        <f>SUM(B4:B10)</f>
      </c>
      <c r="C11" s="11">
        <f>SUM(C4:C10)</f>
      </c>
      <c r="D11" s="11">
        <f>SUM(D4:D10)</f>
      </c>
    </row>
    <row r="13" spans="1:2" x14ac:dyDescent="0.25">
      <c r="A13" s="10" t="s">
        <v>56</v>
      </c>
      <c r="B13">
        <f>COUNTIFS('Affaires'!$G$2:$G$1000,"&lt;="&amp;TODAY(),'Affaires'!$E$2:$E$1000,"&lt;&gt;Gagné",'Affaires'!$E$2:$E$1000,"&lt;&gt;Perdu")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FormatPr defaultRowHeight="15" outlineLevelRow="0" outlineLevelCol="0" x14ac:dyDescent="55"/>
  <cols>
    <col min="1" max="1" width="110" customWidth="1"/>
  </cols>
  <sheetData>
    <row r="1" spans="1:1" x14ac:dyDescent="0.25">
      <c r="A1" s="12" t="s">
        <v>57</v>
      </c>
    </row>
    <row r="2" spans="1:1" x14ac:dyDescent="0.25">
      <c r="A2" s="13" t="s">
        <v>58</v>
      </c>
    </row>
    <row r="3" spans="1:1" x14ac:dyDescent="0.25">
      <c r="A3" s="14" t="s">
        <v>59</v>
      </c>
    </row>
    <row r="4" spans="1:1" x14ac:dyDescent="0.25">
      <c r="A4" s="13" t="s">
        <v>60</v>
      </c>
    </row>
    <row r="5" spans="1:1" x14ac:dyDescent="0.25">
      <c r="A5" s="13" t="s">
        <v>61</v>
      </c>
    </row>
    <row r="6" spans="1:1" x14ac:dyDescent="0.25">
      <c r="A6" s="13" t="s">
        <v>62</v>
      </c>
    </row>
    <row r="7" spans="1:1" x14ac:dyDescent="0.25">
      <c r="A7" s="13" t="s">
        <v>63</v>
      </c>
    </row>
    <row r="8" spans="1:1" x14ac:dyDescent="0.25">
      <c r="A8" s="13" t="s">
        <v>58</v>
      </c>
    </row>
    <row r="9" spans="1:1" x14ac:dyDescent="0.25">
      <c r="A9" s="14" t="s">
        <v>64</v>
      </c>
    </row>
    <row r="10" spans="1:1" x14ac:dyDescent="0.25">
      <c r="A10" s="13" t="s">
        <v>65</v>
      </c>
    </row>
    <row r="11" spans="1:1" x14ac:dyDescent="0.25">
      <c r="A11" s="13" t="s">
        <v>66</v>
      </c>
    </row>
    <row r="12" spans="1:1" x14ac:dyDescent="0.25">
      <c r="A12" s="13" t="s">
        <v>67</v>
      </c>
    </row>
    <row r="13" spans="1:1" x14ac:dyDescent="0.25">
      <c r="A13" s="13" t="s">
        <v>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Affaires</vt:lpstr>
      <vt:lpstr>Synthèse</vt:lpstr>
      <vt:lpstr>Mode d’emploi</vt:lpstr>
    </vt:vector>
  </TitlesOfParts>
  <Company>Kasar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Kasar</dc:creator>
  <dc:title>Suivi du pipeline commercial, modèle Kasar</dc:title>
  <dc:subject/>
  <dc:description/>
  <cp:keywords/>
  <cp:category/>
  <cp:lastModifiedBy>Kasar</cp:lastModifiedBy>
  <dcterms:created xsi:type="dcterms:W3CDTF">2026-10-06T00:00:00Z</dcterms:created>
  <dcterms:modified xsi:type="dcterms:W3CDTF">2026-10-06T00:00:00Z</dcterms:modified>
</cp:coreProperties>
</file>